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12.2022\Приложения к заключению\"/>
    </mc:Choice>
  </mc:AlternateContent>
  <xr:revisionPtr revIDLastSave="0" documentId="13_ncr:1_{CC1153EF-5CBA-41A0-B43F-D98604C3100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приложение № 4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 '!#REF!</definedName>
    <definedName name="Z_AF23204C_253F_4CB4_B2B0_513D6962C84F_.wvu.Cols" localSheetId="0" hidden="1">'приложение № 4 '!#REF!</definedName>
    <definedName name="Z_AF23204C_253F_4CB4_B2B0_513D6962C84F_.wvu.Rows" localSheetId="0" hidden="1">'приложение № 4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3" i="1"/>
  <c r="F12" i="1"/>
  <c r="F10" i="1"/>
  <c r="C17" i="1"/>
  <c r="C15" i="1"/>
  <c r="C13" i="1"/>
  <c r="C12" i="1"/>
  <c r="C10" i="1" s="1"/>
  <c r="E17" i="1" l="1"/>
  <c r="H17" i="1" l="1"/>
  <c r="H15" i="1"/>
  <c r="H13" i="1"/>
  <c r="E15" i="1"/>
  <c r="E13" i="1"/>
  <c r="H12" i="1" l="1"/>
  <c r="H10" i="1" s="1"/>
  <c r="E12" i="1"/>
  <c r="E10" i="1" s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<sst xmlns="http://schemas.openxmlformats.org/spreadsheetml/2006/main" count="32" uniqueCount="30">
  <si>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</si>
  <si>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</si>
  <si>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</si>
  <si>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</si>
  <si>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</si>
  <si>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</si>
  <si>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</si>
  <si>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</si>
  <si>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</si>
  <si>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</si>
  <si>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</si>
  <si>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</si>
  <si>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</si>
  <si>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</si>
  <si>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</si>
  <si>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</si>
  <si>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</si>
  <si>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</si>
  <si>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</si>
  <si>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</si>
  <si>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</si>
  <si>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</si>
  <si>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</si>
  <si>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2023 год</t>
  </si>
  <si>
    <t>Поправки, вносимые в источники финансирования дефицита бюджета источники финансирования дефицита бюджета города Нефтеюганска на 2023 и 2024 годы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</si>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</sst>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4" fontId="2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topLeftCell="A7" zoomScale="75" zoomScaleNormal="75" workbookViewId="0">
      <selection activeCell="H19" sqref="H19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3.140625" customWidth="1"/>
    <col min="4" max="4" width="19.42578125" customWidth="1"/>
    <col min="5" max="5" width="21.5703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29</v>
      </c>
      <c r="I1" s="25"/>
    </row>
    <row r="2" spans="1:10" ht="18.75" x14ac:dyDescent="0.3">
      <c r="B2" s="5"/>
      <c r="C2" s="6"/>
      <c r="D2" s="6"/>
      <c r="E2" s="6"/>
      <c r="F2" s="30" t="s">
        <v>0</v>
      </c>
      <c r="G2" s="30"/>
      <c r="H2" s="31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2" t="s">
        <v>24</v>
      </c>
      <c r="B4" s="33"/>
      <c r="C4" s="33"/>
      <c r="D4" s="33"/>
      <c r="E4" s="33"/>
      <c r="F4" s="33"/>
      <c r="G4" s="33"/>
      <c r="H4" s="33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22</v>
      </c>
      <c r="I6" s="9"/>
      <c r="J6" s="9"/>
    </row>
    <row r="7" spans="1:10" s="1" customFormat="1" ht="18.75" x14ac:dyDescent="0.2">
      <c r="A7" s="37" t="s">
        <v>1</v>
      </c>
      <c r="B7" s="37" t="s">
        <v>2</v>
      </c>
      <c r="C7" s="34" t="s">
        <v>23</v>
      </c>
      <c r="D7" s="35"/>
      <c r="E7" s="36"/>
      <c r="F7" s="34" t="s">
        <v>25</v>
      </c>
      <c r="G7" s="35"/>
      <c r="H7" s="36"/>
    </row>
    <row r="8" spans="1:10" s="1" customFormat="1" ht="93.75" x14ac:dyDescent="0.2">
      <c r="A8" s="38"/>
      <c r="B8" s="38"/>
      <c r="C8" s="27" t="s">
        <v>28</v>
      </c>
      <c r="D8" s="10" t="s">
        <v>3</v>
      </c>
      <c r="E8" s="11" t="s">
        <v>4</v>
      </c>
      <c r="F8" s="27" t="s">
        <v>28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C12+C17</f>
        <v>351650257</v>
      </c>
      <c r="D10" s="16">
        <f>E10-C10</f>
        <v>27463427</v>
      </c>
      <c r="E10" s="16">
        <f>E12+E17</f>
        <v>379113684</v>
      </c>
      <c r="F10" s="16">
        <f>F12+F17</f>
        <v>165960590</v>
      </c>
      <c r="G10" s="17">
        <f t="shared" ref="G10:G16" si="0">H10-F10</f>
        <v>35904043</v>
      </c>
      <c r="H10" s="16">
        <f>H12+H17</f>
        <v>201864633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C13-C15</f>
        <v>0</v>
      </c>
      <c r="D12" s="20">
        <f t="shared" ref="D12:G12" si="1">D13-D15</f>
        <v>0</v>
      </c>
      <c r="E12" s="20">
        <f>E13-E15</f>
        <v>0</v>
      </c>
      <c r="F12" s="20">
        <f t="shared" ref="F12" si="2">F13-F15</f>
        <v>0</v>
      </c>
      <c r="G12" s="20">
        <f t="shared" si="1"/>
        <v>0</v>
      </c>
      <c r="H12" s="20">
        <f t="shared" ref="H12" si="3">H13-H15</f>
        <v>0</v>
      </c>
    </row>
    <row r="13" spans="1:10" ht="37.5" x14ac:dyDescent="0.3">
      <c r="A13" s="22" t="s">
        <v>26</v>
      </c>
      <c r="B13" s="23" t="s">
        <v>10</v>
      </c>
      <c r="C13" s="20">
        <f t="shared" ref="C13:H13" si="4">C14</f>
        <v>0</v>
      </c>
      <c r="D13" s="20">
        <f>E13-C13</f>
        <v>0</v>
      </c>
      <c r="E13" s="20">
        <f t="shared" si="4"/>
        <v>0</v>
      </c>
      <c r="F13" s="20">
        <f t="shared" si="4"/>
        <v>0</v>
      </c>
      <c r="G13" s="21">
        <f t="shared" si="0"/>
        <v>0</v>
      </c>
      <c r="H13" s="20">
        <f t="shared" si="4"/>
        <v>0</v>
      </c>
    </row>
    <row r="14" spans="1:10" ht="56.25" x14ac:dyDescent="0.3">
      <c r="A14" s="22" t="s">
        <v>27</v>
      </c>
      <c r="B14" s="23" t="s">
        <v>11</v>
      </c>
      <c r="C14" s="20">
        <v>0</v>
      </c>
      <c r="D14" s="20">
        <f>E14-C14</f>
        <v>0</v>
      </c>
      <c r="E14" s="20">
        <v>0</v>
      </c>
      <c r="F14" s="20">
        <v>0</v>
      </c>
      <c r="G14" s="21">
        <f t="shared" si="0"/>
        <v>0</v>
      </c>
      <c r="H14" s="20">
        <v>0</v>
      </c>
    </row>
    <row r="15" spans="1:10" ht="56.25" hidden="1" x14ac:dyDescent="0.3">
      <c r="A15" s="22" t="s">
        <v>12</v>
      </c>
      <c r="B15" s="23" t="s">
        <v>13</v>
      </c>
      <c r="C15" s="24">
        <f>C16</f>
        <v>0</v>
      </c>
      <c r="D15" s="20">
        <f t="shared" ref="D15:D16" si="5">E15-C15</f>
        <v>0</v>
      </c>
      <c r="E15" s="24">
        <f>E16</f>
        <v>0</v>
      </c>
      <c r="F15" s="24">
        <f>F16</f>
        <v>0</v>
      </c>
      <c r="G15" s="21">
        <f t="shared" si="0"/>
        <v>0</v>
      </c>
      <c r="H15" s="24">
        <f>H16</f>
        <v>0</v>
      </c>
    </row>
    <row r="16" spans="1:10" ht="56.25" hidden="1" x14ac:dyDescent="0.3">
      <c r="A16" s="22" t="s">
        <v>14</v>
      </c>
      <c r="B16" s="23" t="s">
        <v>15</v>
      </c>
      <c r="C16" s="29">
        <v>0</v>
      </c>
      <c r="D16" s="20">
        <f t="shared" si="5"/>
        <v>0</v>
      </c>
      <c r="E16" s="29">
        <v>0</v>
      </c>
      <c r="F16" s="29">
        <v>0</v>
      </c>
      <c r="G16" s="21">
        <f t="shared" si="0"/>
        <v>0</v>
      </c>
      <c r="H16" s="29">
        <v>0</v>
      </c>
    </row>
    <row r="17" spans="1:8" ht="39.75" customHeight="1" x14ac:dyDescent="0.3">
      <c r="A17" s="18" t="s">
        <v>16</v>
      </c>
      <c r="B17" s="23" t="s">
        <v>17</v>
      </c>
      <c r="C17" s="24">
        <f>C19-C18</f>
        <v>351650257</v>
      </c>
      <c r="D17" s="20">
        <f>E17-C17</f>
        <v>27463427</v>
      </c>
      <c r="E17" s="24">
        <f>E19-E18</f>
        <v>379113684</v>
      </c>
      <c r="F17" s="24">
        <f t="shared" ref="F17" si="6">F19-F18</f>
        <v>165960590</v>
      </c>
      <c r="G17" s="21">
        <f>H17-F17</f>
        <v>35904043</v>
      </c>
      <c r="H17" s="24">
        <f t="shared" ref="H17" si="7">H19-H18</f>
        <v>201864633</v>
      </c>
    </row>
    <row r="18" spans="1:8" ht="42.75" customHeight="1" x14ac:dyDescent="0.3">
      <c r="A18" s="18" t="s">
        <v>18</v>
      </c>
      <c r="B18" s="23" t="s">
        <v>19</v>
      </c>
      <c r="C18" s="24">
        <v>835519460</v>
      </c>
      <c r="D18" s="20">
        <f>E18-C18</f>
        <v>399705079</v>
      </c>
      <c r="E18" s="24">
        <v>1235224539</v>
      </c>
      <c r="F18" s="29">
        <v>669558870</v>
      </c>
      <c r="G18" s="21">
        <f>H18-F18</f>
        <v>363801036</v>
      </c>
      <c r="H18" s="29">
        <v>1033359906</v>
      </c>
    </row>
    <row r="19" spans="1:8" ht="44.25" customHeight="1" x14ac:dyDescent="0.3">
      <c r="A19" s="18" t="s">
        <v>20</v>
      </c>
      <c r="B19" s="23" t="s">
        <v>21</v>
      </c>
      <c r="C19" s="24">
        <v>1187169717</v>
      </c>
      <c r="D19" s="20">
        <f>E19-C19</f>
        <v>427168506</v>
      </c>
      <c r="E19" s="24">
        <v>1614338223</v>
      </c>
      <c r="F19" s="24">
        <v>835519460</v>
      </c>
      <c r="G19" s="21">
        <f>H19-F19</f>
        <v>399705079</v>
      </c>
      <c r="H19" s="24">
        <v>1235224539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2022-12-08T12:40:10Z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